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xx学院耗材" sheetId="1" r:id="rId1"/>
    <sheet name="xx学院工具" sheetId="2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44525"/>
</workbook>
</file>

<file path=xl/comments1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<sst xmlns="http://schemas.openxmlformats.org/spreadsheetml/2006/main" count="134" uniqueCount="44">
  <si>
    <r>
      <rPr>
        <sz val="16"/>
        <rFont val="宋体"/>
        <charset val="134"/>
      </rPr>
      <t>广州华立科技职业学院（</t>
    </r>
    <r>
      <rPr>
        <b/>
        <sz val="16"/>
        <color rgb="FF0070C0"/>
        <rFont val="宋体"/>
        <charset val="134"/>
      </rPr>
      <t>广州/云浮</t>
    </r>
    <r>
      <rPr>
        <sz val="16"/>
        <rFont val="宋体"/>
        <charset val="134"/>
      </rPr>
      <t>校区）</t>
    </r>
  </si>
  <si>
    <r>
      <t>2025-2026学年第二学期实训教学类耗材采购月度计划表（</t>
    </r>
    <r>
      <rPr>
        <b/>
        <sz val="16"/>
        <color rgb="FF0070C0"/>
        <rFont val="宋体"/>
        <charset val="134"/>
      </rPr>
      <t>x月</t>
    </r>
    <r>
      <rPr>
        <sz val="16"/>
        <color rgb="FF000000"/>
        <rFont val="宋体"/>
        <charset val="134"/>
      </rPr>
      <t>）</t>
    </r>
  </si>
  <si>
    <t>部门：xx学院</t>
  </si>
  <si>
    <t>日期：xxxx年x月x日</t>
  </si>
  <si>
    <t>序号</t>
  </si>
  <si>
    <t>申购教学系(或专业)</t>
  </si>
  <si>
    <t>名称</t>
  </si>
  <si>
    <t>品牌/材质</t>
  </si>
  <si>
    <t>型号/规格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</si>
  <si>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</si>
  <si>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</si>
  <si>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</si>
  <si>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</si>
  <si>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</si>
  <si>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</si>
  <si>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</si>
  <si>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</si>
  <si>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</si>
  <si>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</si>
  <si>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备注1
（耗材/工具）</t>
  </si>
  <si>
    <t>负责人
及放置点</t>
  </si>
  <si>
    <t>备注2</t>
  </si>
  <si>
    <t>例</t>
  </si>
  <si>
    <t>会计系</t>
  </si>
  <si>
    <t>文件袋</t>
  </si>
  <si>
    <t>得力</t>
  </si>
  <si>
    <t>牛皮纸50只装/份、A4</t>
  </si>
  <si>
    <t>只</t>
  </si>
  <si>
    <t>会计基础
会计基本职业技能
会计综合实训</t>
  </si>
  <si>
    <t>xxxx年x月</t>
  </si>
  <si>
    <t>耗材</t>
  </si>
  <si>
    <t>张三
西1-101</t>
  </si>
  <si>
    <t>京东链接：https://item.jd.com/6020743.html</t>
  </si>
  <si>
    <t>…</t>
  </si>
  <si>
    <t>合计：</t>
  </si>
  <si>
    <r>
      <t>2025-2026学年第二学期实训教学类工具采购月度计划表（</t>
    </r>
    <r>
      <rPr>
        <b/>
        <sz val="16"/>
        <color rgb="FF0070C0"/>
        <rFont val="宋体"/>
        <charset val="134"/>
      </rPr>
      <t>x月</t>
    </r>
    <r>
      <rPr>
        <sz val="16"/>
        <color rgb="FF000000"/>
        <rFont val="宋体"/>
        <charset val="134"/>
      </rPr>
      <t>）</t>
    </r>
  </si>
  <si>
    <t>备注
（耗材/工具）</t>
  </si>
  <si>
    <t>计算机系</t>
  </si>
  <si>
    <t>网络寻线仪</t>
  </si>
  <si>
    <t>山泽</t>
  </si>
  <si>
    <t xml:space="preserve">精准型寻线仪红色CS-30 </t>
  </si>
  <si>
    <t>计算机网络基础
计算机网络实训</t>
  </si>
  <si>
    <t>工具</t>
  </si>
  <si>
    <t>京东链接：https://item.jd.com/100000561340.html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</si>
</sst>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6"/>
      <color rgb="FF0070C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/>
    <xf numFmtId="49" fontId="7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19</xdr:row>
      <xdr:rowOff>76199</xdr:rowOff>
    </xdr:from>
    <xdr:to>
      <xdr:col>15</xdr:col>
      <xdr:colOff>685800</xdr:colOff>
      <xdr:row>41</xdr:row>
      <xdr:rowOff>57150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66675" y="4161790"/>
          <a:ext cx="9391650" cy="39630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特别提醒：如涉及到超市、文具店可领取的，需填入领用计划表中！！！</a:t>
          </a:r>
          <a:endParaRPr lang="en-US" altLang="zh-CN" sz="1600" b="0" i="0" u="none" strike="noStrike" baseline="0">
            <a:solidFill>
              <a:srgbClr val="FF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16</xdr:col>
      <xdr:colOff>825500</xdr:colOff>
      <xdr:row>18</xdr:row>
      <xdr:rowOff>104477</xdr:rowOff>
    </xdr:to>
    <xdr:sp>
      <xdr:nvSpPr>
        <xdr:cNvPr id="5" name=" "/>
        <xdr:cNvSpPr txBox="1"/>
      </xdr:nvSpPr>
      <xdr:spPr>
        <a:xfrm>
          <a:off x="0" y="3181350"/>
          <a:ext cx="10464800" cy="8280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  部门负责人审签：                    实训中心负责人审签：	                  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    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114300</xdr:colOff>
      <xdr:row>19</xdr:row>
      <xdr:rowOff>95250</xdr:rowOff>
    </xdr:from>
    <xdr:to>
      <xdr:col>15</xdr:col>
      <xdr:colOff>733425</xdr:colOff>
      <xdr:row>40</xdr:row>
      <xdr:rowOff>47626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14300" y="4038600"/>
          <a:ext cx="9391650" cy="3752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16</xdr:col>
      <xdr:colOff>825500</xdr:colOff>
      <xdr:row>18</xdr:row>
      <xdr:rowOff>104477</xdr:rowOff>
    </xdr:to>
    <xdr:sp>
      <xdr:nvSpPr>
        <xdr:cNvPr id="4" name=" "/>
        <xdr:cNvSpPr txBox="1"/>
      </xdr:nvSpPr>
      <xdr:spPr>
        <a:xfrm>
          <a:off x="0" y="3038475"/>
          <a:ext cx="10464800" cy="8280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     部门负责人审签：                    实训中心负责人审签：	                  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    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114300</xdr:colOff>
      <xdr:row>19</xdr:row>
      <xdr:rowOff>95250</xdr:rowOff>
    </xdr:from>
    <xdr:to>
      <xdr:col>15</xdr:col>
      <xdr:colOff>733425</xdr:colOff>
      <xdr:row>41</xdr:row>
      <xdr:rowOff>76201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14300" y="4038600"/>
          <a:ext cx="9391650" cy="396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特别提醒：如涉及到超市、文具店可领取的，需填入领用计划表中！！！</a:t>
          </a:r>
          <a:endParaRPr lang="en-US" altLang="zh-CN" sz="1600" b="0" i="0" u="none" strike="noStrike" baseline="0">
            <a:solidFill>
              <a:srgbClr val="FF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workbookViewId="0">
      <selection activeCell="M7" sqref="M7"/>
    </sheetView>
  </sheetViews>
  <sheetFormatPr defaultColWidth="9" defaultRowHeight="14.25"/>
  <cols>
    <col min="1" max="1" width="6.25" style="2" customWidth="1"/>
    <col min="2" max="2" width="8.75" style="3" customWidth="1"/>
    <col min="3" max="3" width="14.625" style="3" customWidth="1"/>
    <col min="4" max="4" width="5.5" style="3" customWidth="1"/>
    <col min="5" max="5" width="12.25" style="3" customWidth="1"/>
    <col min="6" max="6" width="5.625" style="3" customWidth="1"/>
    <col min="7" max="7" width="4.625" style="3" customWidth="1"/>
    <col min="8" max="8" width="5.75" style="3" customWidth="1"/>
    <col min="9" max="9" width="4.75" style="3" customWidth="1"/>
    <col min="10" max="10" width="4.625" style="3" customWidth="1"/>
    <col min="11" max="11" width="5.625" style="3" customWidth="1"/>
    <col min="12" max="12" width="6" style="3" customWidth="1"/>
    <col min="13" max="13" width="15.375" style="3" customWidth="1"/>
    <col min="14" max="14" width="5.75" style="3" customWidth="1"/>
    <col min="15" max="15" width="9.625" style="3" customWidth="1"/>
    <col min="16" max="17" width="11.375" style="3" customWidth="1"/>
    <col min="18" max="18" width="44.25" style="3" customWidth="1"/>
    <col min="19" max="257" width="9" style="3" customWidth="1"/>
  </cols>
  <sheetData>
    <row r="1" ht="20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 t="s">
        <v>3</v>
      </c>
      <c r="P3" s="18"/>
      <c r="Q3" s="21"/>
    </row>
    <row r="4" s="1" customFormat="1" ht="33.75" spans="1:257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1" customFormat="1" ht="33.75" spans="1:19">
      <c r="A5" s="11" t="s">
        <v>22</v>
      </c>
      <c r="B5" s="11" t="s">
        <v>23</v>
      </c>
      <c r="C5" s="12" t="s">
        <v>24</v>
      </c>
      <c r="D5" s="12" t="s">
        <v>25</v>
      </c>
      <c r="E5" s="12" t="s">
        <v>26</v>
      </c>
      <c r="F5" s="12">
        <v>5</v>
      </c>
      <c r="G5" s="12">
        <v>2</v>
      </c>
      <c r="H5" s="12">
        <v>4</v>
      </c>
      <c r="I5" s="12">
        <f t="shared" ref="I5" si="0">SUM(F5-G5)</f>
        <v>3</v>
      </c>
      <c r="J5" s="12" t="s">
        <v>27</v>
      </c>
      <c r="K5" s="12">
        <v>40</v>
      </c>
      <c r="L5" s="11">
        <f t="shared" ref="L5" si="1">SUM(I5*K5)</f>
        <v>120</v>
      </c>
      <c r="M5" s="12" t="s">
        <v>28</v>
      </c>
      <c r="N5" s="12">
        <v>450</v>
      </c>
      <c r="O5" s="19" t="s">
        <v>29</v>
      </c>
      <c r="P5" s="20" t="s">
        <v>30</v>
      </c>
      <c r="Q5" s="20" t="s">
        <v>31</v>
      </c>
      <c r="R5" s="16" t="s">
        <v>32</v>
      </c>
      <c r="S5" s="22"/>
    </row>
    <row r="6" s="1" customFormat="1" spans="1:19">
      <c r="A6" s="11">
        <v>1</v>
      </c>
      <c r="B6" s="11" t="s">
        <v>33</v>
      </c>
      <c r="C6" s="11" t="s">
        <v>33</v>
      </c>
      <c r="D6" s="11" t="s">
        <v>33</v>
      </c>
      <c r="E6" s="11" t="s">
        <v>33</v>
      </c>
      <c r="F6" s="12"/>
      <c r="G6" s="12"/>
      <c r="H6" s="12"/>
      <c r="I6" s="12">
        <f t="shared" ref="I6:I8" si="2">SUM(F6-G6)</f>
        <v>0</v>
      </c>
      <c r="J6" s="11" t="s">
        <v>33</v>
      </c>
      <c r="K6" s="12"/>
      <c r="L6" s="11"/>
      <c r="M6" s="11" t="s">
        <v>33</v>
      </c>
      <c r="N6" s="11" t="s">
        <v>33</v>
      </c>
      <c r="O6" s="19" t="s">
        <v>29</v>
      </c>
      <c r="P6" s="20" t="s">
        <v>30</v>
      </c>
      <c r="Q6" s="20" t="s">
        <v>33</v>
      </c>
      <c r="R6" s="11" t="s">
        <v>33</v>
      </c>
      <c r="S6" s="22"/>
    </row>
    <row r="7" s="1" customFormat="1" spans="1:19">
      <c r="A7" s="11">
        <v>2</v>
      </c>
      <c r="B7" s="11" t="s">
        <v>33</v>
      </c>
      <c r="C7" s="11" t="s">
        <v>33</v>
      </c>
      <c r="D7" s="11" t="s">
        <v>33</v>
      </c>
      <c r="E7" s="11" t="s">
        <v>33</v>
      </c>
      <c r="F7" s="12"/>
      <c r="G7" s="12"/>
      <c r="H7" s="12"/>
      <c r="I7" s="12">
        <f t="shared" si="2"/>
        <v>0</v>
      </c>
      <c r="J7" s="11" t="s">
        <v>33</v>
      </c>
      <c r="K7" s="12"/>
      <c r="L7" s="11"/>
      <c r="M7" s="11" t="s">
        <v>33</v>
      </c>
      <c r="N7" s="11" t="s">
        <v>33</v>
      </c>
      <c r="O7" s="19" t="s">
        <v>29</v>
      </c>
      <c r="P7" s="20" t="s">
        <v>30</v>
      </c>
      <c r="Q7" s="20" t="s">
        <v>33</v>
      </c>
      <c r="R7" s="11" t="s">
        <v>33</v>
      </c>
      <c r="S7" s="22"/>
    </row>
    <row r="8" s="1" customFormat="1" spans="1:257">
      <c r="A8" s="11">
        <v>3</v>
      </c>
      <c r="B8" s="11" t="s">
        <v>33</v>
      </c>
      <c r="C8" s="11" t="s">
        <v>33</v>
      </c>
      <c r="D8" s="11" t="s">
        <v>33</v>
      </c>
      <c r="E8" s="11" t="s">
        <v>33</v>
      </c>
      <c r="F8" s="12"/>
      <c r="G8" s="12"/>
      <c r="H8" s="12"/>
      <c r="I8" s="12">
        <f t="shared" si="2"/>
        <v>0</v>
      </c>
      <c r="J8" s="11" t="s">
        <v>33</v>
      </c>
      <c r="K8" s="12"/>
      <c r="L8" s="11"/>
      <c r="M8" s="11" t="s">
        <v>33</v>
      </c>
      <c r="N8" s="11" t="s">
        <v>33</v>
      </c>
      <c r="O8" s="19" t="s">
        <v>29</v>
      </c>
      <c r="P8" s="20" t="s">
        <v>30</v>
      </c>
      <c r="Q8" s="20" t="s">
        <v>33</v>
      </c>
      <c r="R8" s="11" t="s">
        <v>33</v>
      </c>
      <c r="S8" s="2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1" customFormat="1" spans="1:257">
      <c r="A9" s="11"/>
      <c r="B9" s="11"/>
      <c r="C9" s="11"/>
      <c r="D9" s="11"/>
      <c r="E9" s="13"/>
      <c r="F9" s="11"/>
      <c r="G9" s="11"/>
      <c r="H9" s="11"/>
      <c r="I9" s="12"/>
      <c r="J9" s="11"/>
      <c r="K9" s="11"/>
      <c r="L9" s="11"/>
      <c r="M9" s="11"/>
      <c r="N9" s="11"/>
      <c r="O9" s="11"/>
      <c r="P9" s="16"/>
      <c r="Q9" s="16"/>
      <c r="R9" s="16"/>
      <c r="S9" s="2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1" customFormat="1" spans="1:257">
      <c r="A10" s="11"/>
      <c r="B10" s="11"/>
      <c r="C10" s="11"/>
      <c r="D10" s="11"/>
      <c r="E10" s="13"/>
      <c r="F10" s="11"/>
      <c r="G10" s="11"/>
      <c r="H10" s="11"/>
      <c r="I10" s="12"/>
      <c r="J10" s="11"/>
      <c r="K10" s="11"/>
      <c r="L10" s="11"/>
      <c r="M10" s="11"/>
      <c r="N10" s="11"/>
      <c r="O10" s="11"/>
      <c r="P10" s="16"/>
      <c r="Q10" s="16"/>
      <c r="R10" s="16"/>
      <c r="S10" s="2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1" customFormat="1" spans="1:257">
      <c r="A11" s="11"/>
      <c r="B11" s="11"/>
      <c r="C11" s="11"/>
      <c r="D11" s="11"/>
      <c r="E11" s="13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6"/>
      <c r="Q11" s="16"/>
      <c r="R11" s="16"/>
      <c r="S11" s="2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="1" customFormat="1" spans="1:257">
      <c r="A12" s="11"/>
      <c r="B12" s="11"/>
      <c r="C12" s="11"/>
      <c r="D12" s="11"/>
      <c r="E12" s="13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6"/>
      <c r="Q12" s="16"/>
      <c r="R12" s="16"/>
      <c r="S12" s="2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19">
      <c r="A13" s="14" t="s">
        <v>34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1">
        <f>SUM(L5:L12)</f>
        <v>120</v>
      </c>
      <c r="M13" s="16"/>
      <c r="N13" s="16"/>
      <c r="O13" s="16"/>
      <c r="P13" s="16"/>
      <c r="Q13" s="16"/>
      <c r="R13" s="16"/>
      <c r="S13" s="23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2" orientation="landscape"/>
  <headerFooter alignWithMargins="0">
    <oddFooter>&amp;C第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tabSelected="1" workbookViewId="0">
      <selection activeCell="M9" sqref="M9"/>
    </sheetView>
  </sheetViews>
  <sheetFormatPr defaultColWidth="9" defaultRowHeight="14.25"/>
  <cols>
    <col min="1" max="1" width="6.25" style="2" customWidth="1"/>
    <col min="2" max="2" width="8.75" style="3" customWidth="1"/>
    <col min="3" max="3" width="14.625" style="3" customWidth="1"/>
    <col min="4" max="4" width="5.5" style="3" customWidth="1"/>
    <col min="5" max="5" width="12.25" style="3" customWidth="1"/>
    <col min="6" max="6" width="5.625" style="3" customWidth="1"/>
    <col min="7" max="7" width="4.625" style="3" customWidth="1"/>
    <col min="8" max="8" width="5.75" style="3" customWidth="1"/>
    <col min="9" max="9" width="4.75" style="3" customWidth="1"/>
    <col min="10" max="10" width="4.625" style="3" customWidth="1"/>
    <col min="11" max="11" width="5.625" style="3" customWidth="1"/>
    <col min="12" max="12" width="6" style="3" customWidth="1"/>
    <col min="13" max="13" width="15.375" style="3" customWidth="1"/>
    <col min="14" max="14" width="5.75" style="3" customWidth="1"/>
    <col min="15" max="15" width="9.625" style="3" customWidth="1"/>
    <col min="16" max="17" width="11.375" style="3" customWidth="1"/>
    <col min="18" max="18" width="44.25" style="3" customWidth="1"/>
    <col min="19" max="257" width="9" style="3" customWidth="1"/>
  </cols>
  <sheetData>
    <row r="1" ht="20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customHeight="1" spans="1:18">
      <c r="A2" s="5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 t="s">
        <v>3</v>
      </c>
      <c r="P3" s="18"/>
      <c r="Q3" s="21"/>
    </row>
    <row r="4" s="1" customFormat="1" ht="33.75" spans="1:257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36</v>
      </c>
      <c r="Q4" s="9" t="s">
        <v>20</v>
      </c>
      <c r="R4" s="9" t="s">
        <v>21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1" customFormat="1" ht="22.5" spans="1:19">
      <c r="A5" s="11" t="s">
        <v>22</v>
      </c>
      <c r="B5" s="11" t="s">
        <v>37</v>
      </c>
      <c r="C5" s="12" t="s">
        <v>38</v>
      </c>
      <c r="D5" s="12" t="s">
        <v>39</v>
      </c>
      <c r="E5" s="12" t="s">
        <v>40</v>
      </c>
      <c r="F5" s="12">
        <v>5</v>
      </c>
      <c r="G5" s="12">
        <v>2</v>
      </c>
      <c r="H5" s="12">
        <v>1</v>
      </c>
      <c r="I5" s="12">
        <f t="shared" ref="I5:I8" si="0">SUM(F5-G5)</f>
        <v>3</v>
      </c>
      <c r="J5" s="12" t="s">
        <v>27</v>
      </c>
      <c r="K5" s="12">
        <v>110</v>
      </c>
      <c r="L5" s="11">
        <f t="shared" ref="L5" si="1">SUM(I5*K5)</f>
        <v>330</v>
      </c>
      <c r="M5" s="12" t="s">
        <v>41</v>
      </c>
      <c r="N5" s="12">
        <v>300</v>
      </c>
      <c r="O5" s="19" t="s">
        <v>29</v>
      </c>
      <c r="P5" s="20" t="s">
        <v>42</v>
      </c>
      <c r="Q5" s="20" t="s">
        <v>31</v>
      </c>
      <c r="R5" s="16" t="s">
        <v>43</v>
      </c>
      <c r="S5" s="22"/>
    </row>
    <row r="6" s="1" customFormat="1" spans="1:19">
      <c r="A6" s="11">
        <v>1</v>
      </c>
      <c r="B6" s="11" t="s">
        <v>33</v>
      </c>
      <c r="C6" s="11" t="s">
        <v>33</v>
      </c>
      <c r="D6" s="11" t="s">
        <v>33</v>
      </c>
      <c r="E6" s="11" t="s">
        <v>33</v>
      </c>
      <c r="F6" s="12"/>
      <c r="G6" s="12"/>
      <c r="H6" s="12"/>
      <c r="I6" s="12">
        <f t="shared" si="0"/>
        <v>0</v>
      </c>
      <c r="J6" s="11" t="s">
        <v>33</v>
      </c>
      <c r="K6" s="12"/>
      <c r="L6" s="11"/>
      <c r="M6" s="11" t="s">
        <v>33</v>
      </c>
      <c r="N6" s="11" t="s">
        <v>33</v>
      </c>
      <c r="O6" s="19" t="s">
        <v>29</v>
      </c>
      <c r="P6" s="20" t="s">
        <v>42</v>
      </c>
      <c r="Q6" s="20" t="s">
        <v>33</v>
      </c>
      <c r="R6" s="11" t="s">
        <v>33</v>
      </c>
      <c r="S6" s="22"/>
    </row>
    <row r="7" s="1" customFormat="1" spans="1:19">
      <c r="A7" s="11">
        <v>2</v>
      </c>
      <c r="B7" s="11" t="s">
        <v>33</v>
      </c>
      <c r="C7" s="11" t="s">
        <v>33</v>
      </c>
      <c r="D7" s="11" t="s">
        <v>33</v>
      </c>
      <c r="E7" s="11" t="s">
        <v>33</v>
      </c>
      <c r="F7" s="12"/>
      <c r="G7" s="12"/>
      <c r="H7" s="12"/>
      <c r="I7" s="12">
        <f t="shared" si="0"/>
        <v>0</v>
      </c>
      <c r="J7" s="11" t="s">
        <v>33</v>
      </c>
      <c r="K7" s="12"/>
      <c r="L7" s="11"/>
      <c r="M7" s="11" t="s">
        <v>33</v>
      </c>
      <c r="N7" s="11" t="s">
        <v>33</v>
      </c>
      <c r="O7" s="19" t="s">
        <v>29</v>
      </c>
      <c r="P7" s="20" t="s">
        <v>42</v>
      </c>
      <c r="Q7" s="20" t="s">
        <v>33</v>
      </c>
      <c r="R7" s="11" t="s">
        <v>33</v>
      </c>
      <c r="S7" s="22"/>
    </row>
    <row r="8" s="1" customFormat="1" spans="1:257">
      <c r="A8" s="11">
        <v>3</v>
      </c>
      <c r="B8" s="11" t="s">
        <v>33</v>
      </c>
      <c r="C8" s="11" t="s">
        <v>33</v>
      </c>
      <c r="D8" s="11" t="s">
        <v>33</v>
      </c>
      <c r="E8" s="11" t="s">
        <v>33</v>
      </c>
      <c r="F8" s="12"/>
      <c r="G8" s="12"/>
      <c r="H8" s="12"/>
      <c r="I8" s="12">
        <f t="shared" si="0"/>
        <v>0</v>
      </c>
      <c r="J8" s="11" t="s">
        <v>33</v>
      </c>
      <c r="K8" s="12"/>
      <c r="L8" s="11"/>
      <c r="M8" s="11" t="s">
        <v>33</v>
      </c>
      <c r="N8" s="11" t="s">
        <v>33</v>
      </c>
      <c r="O8" s="19" t="s">
        <v>29</v>
      </c>
      <c r="P8" s="20" t="s">
        <v>42</v>
      </c>
      <c r="Q8" s="20" t="s">
        <v>33</v>
      </c>
      <c r="R8" s="11" t="s">
        <v>33</v>
      </c>
      <c r="S8" s="2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1" customFormat="1" spans="1:257">
      <c r="A9" s="11"/>
      <c r="B9" s="11"/>
      <c r="C9" s="11"/>
      <c r="D9" s="11"/>
      <c r="E9" s="13"/>
      <c r="F9" s="11"/>
      <c r="G9" s="11"/>
      <c r="H9" s="11"/>
      <c r="I9" s="12"/>
      <c r="J9" s="11"/>
      <c r="K9" s="11"/>
      <c r="L9" s="11"/>
      <c r="M9" s="11"/>
      <c r="N9" s="11"/>
      <c r="O9" s="11"/>
      <c r="P9" s="16"/>
      <c r="Q9" s="16"/>
      <c r="R9" s="16"/>
      <c r="S9" s="2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1" customFormat="1" spans="1:257">
      <c r="A10" s="11"/>
      <c r="B10" s="11"/>
      <c r="C10" s="11"/>
      <c r="D10" s="11"/>
      <c r="E10" s="13"/>
      <c r="F10" s="11"/>
      <c r="G10" s="11"/>
      <c r="H10" s="11"/>
      <c r="I10" s="12"/>
      <c r="J10" s="11"/>
      <c r="K10" s="11"/>
      <c r="L10" s="11"/>
      <c r="M10" s="11"/>
      <c r="N10" s="11"/>
      <c r="O10" s="11"/>
      <c r="P10" s="16"/>
      <c r="Q10" s="16"/>
      <c r="R10" s="16"/>
      <c r="S10" s="2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1" customFormat="1" spans="1:257">
      <c r="A11" s="11"/>
      <c r="B11" s="11"/>
      <c r="C11" s="11"/>
      <c r="D11" s="11"/>
      <c r="E11" s="13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6"/>
      <c r="Q11" s="16"/>
      <c r="R11" s="16"/>
      <c r="S11" s="2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="1" customFormat="1" spans="1:257">
      <c r="A12" s="11"/>
      <c r="B12" s="11"/>
      <c r="C12" s="11"/>
      <c r="D12" s="11"/>
      <c r="E12" s="13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6"/>
      <c r="Q12" s="16"/>
      <c r="R12" s="16"/>
      <c r="S12" s="2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19">
      <c r="A13" s="14" t="s">
        <v>34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1">
        <f>SUM(L5:L12)</f>
        <v>330</v>
      </c>
      <c r="M13" s="16"/>
      <c r="N13" s="16"/>
      <c r="O13" s="16"/>
      <c r="P13" s="16"/>
      <c r="Q13" s="16"/>
      <c r="R13" s="16"/>
      <c r="S13" s="23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2" orientation="landscape"/>
  <headerFooter alignWithMargins="0"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xx学院耗材</vt:lpstr>
      <vt:lpstr>xx学院工具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shiping</dc:creator>
  <cp:lastModifiedBy>Administrator</cp:lastModifiedBy>
  <dcterms:created xsi:type="dcterms:W3CDTF">2017-10-20T03:48:00Z</dcterms:created>
  <cp:lastPrinted>2025-01-03T05:40:00Z</cp:lastPrinted>
  <dcterms:modified xsi:type="dcterms:W3CDTF">2025-10-13T09:38:33Z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85C2E9B5EC264E51BA13C8E29EA6675A_12</vt:lpwstr>
  </property>
  <property fmtid="{D5CDD505-2E9C-101B-9397-08002B2CF9AE}" pid="3" name="KSOProductBuildVer">
    <vt:lpwstr>2052-11.1.0.10009</vt:lpwstr>
  </property>
</Properties>
</file>